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/>
  <xr:revisionPtr revIDLastSave="0" documentId="8_{4339832F-E508-4B8B-BD54-2138CE57C9E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 Meeting Agenda" sheetId="1" r:id="rId1"/>
  </sheets>
  <definedNames>
    <definedName name="_xlnm._FilterDatabase" localSheetId="0" hidden="1">' Meeting Agenda'!$B$8:$F$17</definedName>
    <definedName name="_xlnm.Print_Titles" localSheetId="0">' Meeting Agenda'!$8:$8</definedName>
    <definedName name="RowTitleRegion1..C6">' Meeting Agenda'!$B$4</definedName>
    <definedName name="Title1">MeetingData[[#Headers],[Start]]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22" i="1"/>
  <c r="B18" i="1"/>
  <c r="B14" i="1"/>
  <c r="B15" i="1"/>
  <c r="B16" i="1"/>
  <c r="B17" i="1"/>
  <c r="B21" i="1"/>
</calcChain>
</file>

<file path=xl/sharedStrings.xml><?xml version="1.0" encoding="utf-8"?>
<sst xmlns="http://schemas.openxmlformats.org/spreadsheetml/2006/main" count="79" uniqueCount="59">
  <si>
    <t>Title:</t>
  </si>
  <si>
    <t>Location:</t>
  </si>
  <si>
    <t>Date:</t>
  </si>
  <si>
    <t>Start</t>
  </si>
  <si>
    <t>End</t>
  </si>
  <si>
    <t>Time</t>
  </si>
  <si>
    <t>Presenter</t>
  </si>
  <si>
    <t xml:space="preserve">Welcome &amp; Housekeeping </t>
  </si>
  <si>
    <t>Welcome to South Walton County</t>
  </si>
  <si>
    <t>Jay Tusa, Executive Director, TDC</t>
  </si>
  <si>
    <t>Jessica Ber, E.S. III FDACS</t>
  </si>
  <si>
    <t>Andrea Morrison, PhD. FDOH</t>
  </si>
  <si>
    <t>Harley Sampson, Jr. Director SWCMCD</t>
  </si>
  <si>
    <t>Donald Powers, FMCA President</t>
  </si>
  <si>
    <t>Hallie Oalde, Public Relations Specialist SWCMCD</t>
  </si>
  <si>
    <t xml:space="preserve">Michael Mut, PIO Miami-Dade County Mosquito Control </t>
  </si>
  <si>
    <t>Break</t>
  </si>
  <si>
    <t>Lunch</t>
  </si>
  <si>
    <t>Update from FDACS</t>
  </si>
  <si>
    <t xml:space="preserve">"Current Arboviral Diseases of Concern in Florida" </t>
  </si>
  <si>
    <t>"Passion, Culture and Service in Mosquito Control"</t>
  </si>
  <si>
    <t>"Creative Communications for Managing the Message"</t>
  </si>
  <si>
    <t>"Mosquito 101, Social Media Platforms"</t>
  </si>
  <si>
    <t>Eva Buckner, PhD. UF/IFAS</t>
  </si>
  <si>
    <t>Casey Parker, PhD, Adapco</t>
  </si>
  <si>
    <t>Darrin Dunwald, Field Supervisor, SWCMCD</t>
  </si>
  <si>
    <t>Kiera Lucas, PhD CCMCD</t>
  </si>
  <si>
    <t>Amy Miller, Director of Operations Mosquito Authority</t>
  </si>
  <si>
    <t>Cami Adams, Entomologist SWCMCD</t>
  </si>
  <si>
    <t>Dr. James Ellis, UF Honey Bee Research and Extension Lab</t>
  </si>
  <si>
    <t>"Inspections Dicatate Treatments"</t>
  </si>
  <si>
    <t xml:space="preserve">"Private Industry Mosquito Control Program using Best Management Practices" </t>
  </si>
  <si>
    <t>"What is Killing Honey Bees"</t>
  </si>
  <si>
    <t>Panhandle Mosquito Control Virtual Workshop</t>
  </si>
  <si>
    <t>Presentation Topic</t>
  </si>
  <si>
    <t>“Common Aquatic Encounters in Dip Surveillance"</t>
  </si>
  <si>
    <t>2:30PM</t>
  </si>
  <si>
    <t>2:10PM</t>
  </si>
  <si>
    <t>2:45PM</t>
  </si>
  <si>
    <t>3:00PM</t>
  </si>
  <si>
    <t>3:30PM</t>
  </si>
  <si>
    <t>4:00PM</t>
  </si>
  <si>
    <t>5 minutes</t>
  </si>
  <si>
    <t>15 minutes</t>
  </si>
  <si>
    <t>60 minutes</t>
  </si>
  <si>
    <t>10 minutes</t>
  </si>
  <si>
    <t>30 minutes</t>
  </si>
  <si>
    <t>12:30 PM</t>
  </si>
  <si>
    <t>20 minutes</t>
  </si>
  <si>
    <t>South Walton County Mosquito Control District</t>
  </si>
  <si>
    <t>"The Pain of Change"</t>
  </si>
  <si>
    <t>"Insecticide Resistance in Florida, Culex quinquefasciatus Populations"</t>
  </si>
  <si>
    <t xml:space="preserve">"Insect Resistance in Florida Container Mosquito Populations" </t>
  </si>
  <si>
    <t>"Utilization of Larvicides for the Control of Pyrethroid-Resistant Mosquito Species"</t>
  </si>
  <si>
    <t>"Mosquito Authority an Environmentally Friendly, Family Focused, Science Driven Approach to Mosquito-Free Living."</t>
  </si>
  <si>
    <t xml:space="preserve">"Post Hurricane Mosquito Control Following Hurricane Michael" </t>
  </si>
  <si>
    <t>DONALD A. TEIG (Lt Col, Medical Entomologist, U.S. Air Force Retired) Tyndall AFB</t>
  </si>
  <si>
    <t>Dan Killingsworth, Operations Manager , Environmental Security Pest and Lawn</t>
  </si>
  <si>
    <t xml:space="preserve">October 28, 2020 8:00AM-4:00PM CST.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</si>
</sst>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h:mm;@"/>
  </numFmts>
  <fonts count="13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b/>
      <sz val="9"/>
      <color theme="1"/>
      <name val="Arial"/>
      <family val="2"/>
      <scheme val="minor"/>
    </font>
    <font>
      <sz val="14"/>
      <name val="Arial"/>
      <family val="2"/>
      <scheme val="minor"/>
    </font>
    <font>
      <b/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6">
    <xf numFmtId="0" fontId="0" fillId="0" borderId="0">
      <alignment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5" fontId="4" fillId="0" borderId="0" applyFont="0" applyFill="0" applyBorder="0" applyAlignment="0">
      <alignment horizontal="left" vertical="top" wrapText="1"/>
    </xf>
    <xf numFmtId="164" fontId="4" fillId="0" borderId="0" applyFont="0" applyFill="0" applyBorder="0" applyAlignment="0">
      <alignment horizontal="left" vertical="top" wrapText="1"/>
    </xf>
  </cellStyleXfs>
  <cellXfs count="36">
    <xf numFmtId="0" fontId="0" fillId="0" borderId="0" xfId="0">
      <alignment wrapText="1"/>
    </xf>
    <xf numFmtId="0" fontId="3" fillId="0" borderId="0" xfId="9">
      <alignment horizontal="right" vertical="center" wrapText="1" indent="1"/>
    </xf>
    <xf numFmtId="0" fontId="0" fillId="0" borderId="0" xfId="10" applyFont="1">
      <alignment horizontal="center" wrapText="1"/>
    </xf>
    <xf numFmtId="0" fontId="5" fillId="0" borderId="0" xfId="7" applyAlignment="1"/>
    <xf numFmtId="0" fontId="2" fillId="0" borderId="0" xfId="6" applyAlignment="1">
      <alignment vertical="center"/>
    </xf>
    <xf numFmtId="14" fontId="3" fillId="0" borderId="0" xfId="13" applyFont="1">
      <alignment horizontal="left" vertical="top" wrapText="1"/>
    </xf>
    <xf numFmtId="0" fontId="7" fillId="0" borderId="2" xfId="0" applyFont="1" applyBorder="1" applyAlignment="1">
      <alignment horizontal="center" wrapText="1"/>
    </xf>
    <xf numFmtId="165" fontId="7" fillId="0" borderId="2" xfId="14" applyNumberFormat="1" applyFont="1" applyBorder="1" applyAlignment="1">
      <alignment horizontal="center" wrapText="1"/>
    </xf>
    <xf numFmtId="164" fontId="7" fillId="0" borderId="2" xfId="15" applyNumberFormat="1" applyFont="1" applyBorder="1" applyAlignment="1">
      <alignment horizontal="center" wrapText="1"/>
    </xf>
    <xf numFmtId="164" fontId="7" fillId="2" borderId="2" xfId="15" applyNumberFormat="1" applyFont="1" applyFill="1" applyBorder="1" applyAlignment="1">
      <alignment horizontal="center" wrapText="1"/>
    </xf>
    <xf numFmtId="164" fontId="3" fillId="2" borderId="2" xfId="15" applyFont="1" applyFill="1" applyBorder="1" applyAlignment="1">
      <alignment horizontal="center" wrapText="1"/>
    </xf>
    <xf numFmtId="165" fontId="3" fillId="2" borderId="2" xfId="14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3" fillId="0" borderId="2" xfId="15" applyFont="1" applyBorder="1" applyAlignment="1">
      <alignment horizontal="center" wrapText="1"/>
    </xf>
    <xf numFmtId="165" fontId="3" fillId="0" borderId="2" xfId="14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3" fillId="2" borderId="2" xfId="0" applyNumberFormat="1" applyFont="1" applyFill="1" applyBorder="1" applyAlignment="1" applyProtection="1">
      <alignment horizontal="center" wrapText="1"/>
    </xf>
    <xf numFmtId="165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18" fontId="7" fillId="2" borderId="2" xfId="0" applyNumberFormat="1" applyFont="1" applyFill="1" applyBorder="1" applyAlignment="1">
      <alignment horizontal="center" wrapText="1"/>
    </xf>
    <xf numFmtId="165" fontId="7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20" fontId="7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6" fillId="0" borderId="0" xfId="12">
      <alignment horizontal="left" vertical="center"/>
    </xf>
    <xf numFmtId="14" fontId="11" fillId="0" borderId="1" xfId="13" applyFont="1" applyBorder="1">
      <alignment horizontal="left" vertical="top" wrapText="1"/>
    </xf>
    <xf numFmtId="0" fontId="11" fillId="0" borderId="1" xfId="11" applyFont="1">
      <alignment horizontal="left"/>
    </xf>
    <xf numFmtId="0" fontId="4" fillId="0" borderId="1" xfId="11">
      <alignment horizontal="left"/>
    </xf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 xr:uid="{00000000-0005-0000-0000-000004000000}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1" builtinId="20" customBuiltin="1"/>
    <cellStyle name="Normal" xfId="0" builtinId="0" customBuiltin="1"/>
    <cellStyle name="Percent" xfId="5" builtinId="5" customBuiltin="1"/>
    <cellStyle name="Start/End Time" xfId="15" xr:uid="{00000000-0005-0000-0000-00000D000000}"/>
    <cellStyle name="Time" xfId="14" xr:uid="{00000000-0005-0000-0000-00000E000000}"/>
    <cellStyle name="Title" xfId="6" builtinId="15" customBuiltin="1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rgb="FF00B0F0"/>
        </patternFill>
      </fill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  <dxf>
      <font>
        <b/>
      </font>
      <alignment horizontal="left" vertical="bottom" textRotation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h:mm;@"/>
      <fill>
        <patternFill patternType="solid">
          <fgColor indexed="64"/>
          <bgColor rgb="FF00B0F0"/>
        </patternFill>
      </fill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[$-409]h:mm\ AM/PM;@"/>
      <fill>
        <patternFill patternType="solid">
          <fgColor indexed="64"/>
          <bgColor rgb="FF00B0F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  <protection locked="1" hidden="0"/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[$-409]h:mm\ AM/PM;@"/>
      <fill>
        <patternFill patternType="solid">
          <fgColor indexed="64"/>
          <bgColor rgb="FF00B0F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  <protection locked="1" hidden="0"/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 patternType="solid">
          <fgColor indexed="64"/>
          <bgColor rgb="FF00B0F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 xr9:uid="{00000000-0011-0000-FFFF-FFFF00000000}">
      <tableStyleElement type="wholeTable" dxfId="14"/>
      <tableStyleElement type="headerRow" dxfId="13"/>
      <tableStyleElement type="total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678180</xdr:colOff>
      <xdr:row>17</xdr:row>
      <xdr:rowOff>83820</xdr:rowOff>
    </xdr:from>
    <xdr:to>
      <xdr:col>5</xdr:col>
      <xdr:colOff>1272540</xdr:colOff>
      <xdr:row>18</xdr:row>
      <xdr:rowOff>15240</xdr:rowOff>
    </xdr:to>
    <xdr:pic>
      <xdr:nvPicPr>
        <xdr:cNvPr id="9" name="Graphic 8" descr="Mosquito">
          <a:extLst>
            <a:ext uri="{FF2B5EF4-FFF2-40B4-BE49-F238E27FC236}">
              <a16:creationId xmlns:a16="http://schemas.microsoft.com/office/drawing/2014/main" id="{E1C5782D-20D2-400D-AC93-A061948BC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987540" y="6164580"/>
          <a:ext cx="594360" cy="312420"/>
        </a:xfrm>
        <a:prstGeom prst="rect">
          <a:avLst/>
        </a:prstGeom>
      </xdr:spPr>
    </xdr:pic>
    <xdr:clientData/>
  </xdr:twoCellAnchor>
  <xdr:oneCellAnchor>
    <xdr:from>
      <xdr:col>5</xdr:col>
      <xdr:colOff>678180</xdr:colOff>
      <xdr:row>22</xdr:row>
      <xdr:rowOff>83820</xdr:rowOff>
    </xdr:from>
    <xdr:ext cx="594360" cy="312420"/>
    <xdr:pic>
      <xdr:nvPicPr>
        <xdr:cNvPr id="11" name="Graphic 10" descr="Mosquito">
          <a:extLst>
            <a:ext uri="{FF2B5EF4-FFF2-40B4-BE49-F238E27FC236}">
              <a16:creationId xmlns:a16="http://schemas.microsoft.com/office/drawing/2014/main" id="{A0C22C01-D59E-4E4A-B8D2-293A4CB7C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987540" y="6164580"/>
          <a:ext cx="594360" cy="312420"/>
        </a:xfrm>
        <a:prstGeom prst="rect">
          <a:avLst/>
        </a:prstGeom>
      </xdr:spPr>
    </xdr:pic>
    <xdr:clientData/>
  </xdr:oneCellAnchor>
  <xdr:oneCellAnchor>
    <xdr:from>
      <xdr:col>5</xdr:col>
      <xdr:colOff>678180</xdr:colOff>
      <xdr:row>12</xdr:row>
      <xdr:rowOff>83820</xdr:rowOff>
    </xdr:from>
    <xdr:ext cx="594360" cy="312420"/>
    <xdr:pic>
      <xdr:nvPicPr>
        <xdr:cNvPr id="12" name="Graphic 11" descr="Mosquito">
          <a:extLst>
            <a:ext uri="{FF2B5EF4-FFF2-40B4-BE49-F238E27FC236}">
              <a16:creationId xmlns:a16="http://schemas.microsoft.com/office/drawing/2014/main" id="{35C9E668-F647-4DE1-91C3-EC123DBB0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987540" y="6164580"/>
          <a:ext cx="594360" cy="312420"/>
        </a:xfrm>
        <a:prstGeom prst="rect">
          <a:avLst/>
        </a:prstGeom>
      </xdr:spPr>
    </xdr:pic>
    <xdr:clientData/>
  </xdr:oneCellAnchor>
  <xdr:twoCellAnchor editAs="oneCell">
    <xdr:from>
      <xdr:col>5</xdr:col>
      <xdr:colOff>586740</xdr:colOff>
      <xdr:row>2</xdr:row>
      <xdr:rowOff>121920</xdr:rowOff>
    </xdr:from>
    <xdr:to>
      <xdr:col>5</xdr:col>
      <xdr:colOff>1720502</xdr:colOff>
      <xdr:row>6</xdr:row>
      <xdr:rowOff>257462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E3A99B0-68CD-4187-8482-876D3C9B0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822960"/>
          <a:ext cx="1133762" cy="11337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MeetingData" displayName="MeetingData" ref="B8:F18" totalsRowCount="1" totalsRowDxfId="10" headerRowCellStyle="Heading 4">
  <autoFilter ref="B8:F17" xr:uid="{00000000-0009-0000-0100-000006000000}"/>
  <tableColumns count="5">
    <tableColumn id="1" xr3:uid="{00000000-0010-0000-0000-000001000000}" name="Start" totalsRowFunction="custom" dataDxfId="9" totalsRowDxfId="8" dataCellStyle="Start/End Time">
      <calculatedColumnFormula>IF(ISBLANK(C8),"",C8)</calculatedColumnFormula>
      <totalsRowFormula>IF(ISBLANK(C17),"",C17)</totalsRowFormula>
    </tableColumn>
    <tableColumn id="2" xr3:uid="{00000000-0010-0000-0000-000002000000}" name="End" totalsRowLabel="12:30 PM" dataDxfId="7" totalsRowDxfId="6" dataCellStyle="Start/End Time">
      <calculatedColumnFormula>IFERROR(IF(ISBLANK(D9),"",B9+D9), "")</calculatedColumnFormula>
    </tableColumn>
    <tableColumn id="3" xr3:uid="{00000000-0010-0000-0000-000003000000}" name="Time" totalsRowLabel="30 minutes" dataDxfId="5" totalsRowDxfId="4" dataCellStyle="Time"/>
    <tableColumn id="4" xr3:uid="{00000000-0010-0000-0000-000004000000}" name="Presentation Topic" totalsRowLabel="Lunch" dataDxfId="3" totalsRowDxfId="2" dataCellStyle="Normal"/>
    <tableColumn id="5" xr3:uid="{00000000-0010-0000-0000-000005000000}" name="Presenter" dataDxfId="1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28"/>
  <sheetViews>
    <sheetView showGridLines="0" tabSelected="1" workbookViewId="0">
      <selection activeCell="H7" sqref="H7"/>
    </sheetView>
  </sheetViews>
  <sheetFormatPr defaultRowHeight="30" customHeight="1" x14ac:dyDescent="0.2"/>
  <cols>
    <col min="1" max="1" width="2.625" customWidth="1"/>
    <col min="2" max="4" width="12.375" customWidth="1"/>
    <col min="5" max="5" width="43" customWidth="1"/>
    <col min="6" max="6" width="30.625" customWidth="1"/>
    <col min="7" max="7" width="2.625" customWidth="1"/>
  </cols>
  <sheetData>
    <row r="1" spans="2:6" ht="18" customHeight="1" x14ac:dyDescent="0.25">
      <c r="B1" s="3"/>
    </row>
    <row r="2" spans="2:6" ht="37.5" customHeight="1" x14ac:dyDescent="0.2">
      <c r="B2" s="4"/>
    </row>
    <row r="3" spans="2:6" ht="30" customHeight="1" x14ac:dyDescent="0.2">
      <c r="B3" s="5"/>
    </row>
    <row r="4" spans="2:6" ht="16.5" customHeight="1" x14ac:dyDescent="0.25">
      <c r="B4" s="1" t="s">
        <v>0</v>
      </c>
      <c r="C4" s="34" t="s">
        <v>33</v>
      </c>
      <c r="D4" s="35"/>
      <c r="E4" s="35"/>
    </row>
    <row r="5" spans="2:6" ht="16.5" customHeight="1" x14ac:dyDescent="0.25">
      <c r="B5" s="1" t="s">
        <v>1</v>
      </c>
      <c r="C5" s="34" t="s">
        <v>49</v>
      </c>
      <c r="D5" s="34"/>
      <c r="E5" s="34"/>
    </row>
    <row r="6" spans="2:6" ht="16.5" customHeight="1" x14ac:dyDescent="0.2">
      <c r="B6" s="1" t="s">
        <v>2</v>
      </c>
      <c r="C6" s="33" t="s">
        <v>58</v>
      </c>
      <c r="D6" s="33"/>
      <c r="E6" s="33"/>
    </row>
    <row r="7" spans="2:6" ht="45" customHeight="1" x14ac:dyDescent="0.2">
      <c r="B7" s="32"/>
      <c r="C7" s="32"/>
      <c r="D7" s="32"/>
      <c r="E7" s="32"/>
      <c r="F7" s="1"/>
    </row>
    <row r="8" spans="2:6" ht="30" customHeight="1" x14ac:dyDescent="0.2">
      <c r="B8" s="2" t="s">
        <v>3</v>
      </c>
      <c r="C8" s="2" t="s">
        <v>4</v>
      </c>
      <c r="D8" s="2" t="s">
        <v>5</v>
      </c>
      <c r="E8" s="2" t="s">
        <v>34</v>
      </c>
      <c r="F8" s="2" t="s">
        <v>6</v>
      </c>
    </row>
    <row r="9" spans="2:6" ht="30" customHeight="1" x14ac:dyDescent="0.25">
      <c r="B9" s="10">
        <v>0.33333333333333331</v>
      </c>
      <c r="C9" s="10">
        <v>0.33680555555555558</v>
      </c>
      <c r="D9" s="11" t="s">
        <v>42</v>
      </c>
      <c r="E9" s="12" t="s">
        <v>7</v>
      </c>
      <c r="F9" s="12" t="s">
        <v>12</v>
      </c>
    </row>
    <row r="10" spans="2:6" ht="30" customHeight="1" x14ac:dyDescent="0.25">
      <c r="B10" s="10">
        <v>0.33680555555555558</v>
      </c>
      <c r="C10" s="10">
        <v>0.34722222222222227</v>
      </c>
      <c r="D10" s="11" t="s">
        <v>43</v>
      </c>
      <c r="E10" s="12" t="s">
        <v>8</v>
      </c>
      <c r="F10" s="12" t="s">
        <v>9</v>
      </c>
    </row>
    <row r="11" spans="2:6" ht="30" customHeight="1" x14ac:dyDescent="0.25">
      <c r="B11" s="13">
        <v>0.34722222222222227</v>
      </c>
      <c r="C11" s="13">
        <v>0.3888888888888889</v>
      </c>
      <c r="D11" s="14" t="s">
        <v>44</v>
      </c>
      <c r="E11" s="15" t="s">
        <v>18</v>
      </c>
      <c r="F11" s="15" t="s">
        <v>10</v>
      </c>
    </row>
    <row r="12" spans="2:6" ht="30" customHeight="1" x14ac:dyDescent="0.25">
      <c r="B12" s="13">
        <v>0.3888888888888889</v>
      </c>
      <c r="C12" s="13">
        <v>0.43055555555555558</v>
      </c>
      <c r="D12" s="14" t="s">
        <v>44</v>
      </c>
      <c r="E12" s="15" t="s">
        <v>19</v>
      </c>
      <c r="F12" s="15" t="s">
        <v>11</v>
      </c>
    </row>
    <row r="13" spans="2:6" ht="30" customHeight="1" x14ac:dyDescent="0.25">
      <c r="B13" s="10">
        <v>0.43055555555555558</v>
      </c>
      <c r="C13" s="10">
        <v>0.4375</v>
      </c>
      <c r="D13" s="11" t="s">
        <v>45</v>
      </c>
      <c r="E13" s="12" t="s">
        <v>16</v>
      </c>
      <c r="F13" s="12"/>
    </row>
    <row r="14" spans="2:6" ht="30" customHeight="1" x14ac:dyDescent="0.25">
      <c r="B14" s="13">
        <f t="shared" ref="B14:B18" si="0">IF(ISBLANK(C13),"",C13)</f>
        <v>0.4375</v>
      </c>
      <c r="C14" s="13">
        <v>0.44791666666666669</v>
      </c>
      <c r="D14" s="14" t="s">
        <v>43</v>
      </c>
      <c r="E14" s="15" t="s">
        <v>20</v>
      </c>
      <c r="F14" s="15" t="s">
        <v>12</v>
      </c>
    </row>
    <row r="15" spans="2:6" ht="30" customHeight="1" x14ac:dyDescent="0.25">
      <c r="B15" s="13">
        <f t="shared" si="0"/>
        <v>0.44791666666666669</v>
      </c>
      <c r="C15" s="13">
        <v>0.45833333333333331</v>
      </c>
      <c r="D15" s="14" t="s">
        <v>43</v>
      </c>
      <c r="E15" s="15" t="s">
        <v>50</v>
      </c>
      <c r="F15" s="15" t="s">
        <v>13</v>
      </c>
    </row>
    <row r="16" spans="2:6" ht="30" customHeight="1" x14ac:dyDescent="0.25">
      <c r="B16" s="13">
        <f t="shared" si="0"/>
        <v>0.45833333333333331</v>
      </c>
      <c r="C16" s="13">
        <v>0.47916666666666669</v>
      </c>
      <c r="D16" s="14" t="s">
        <v>46</v>
      </c>
      <c r="E16" s="15" t="s">
        <v>21</v>
      </c>
      <c r="F16" s="15" t="s">
        <v>14</v>
      </c>
    </row>
    <row r="17" spans="2:6" ht="30" customHeight="1" x14ac:dyDescent="0.25">
      <c r="B17" s="13">
        <f t="shared" si="0"/>
        <v>0.47916666666666669</v>
      </c>
      <c r="C17" s="13">
        <v>0.5</v>
      </c>
      <c r="D17" s="14" t="s">
        <v>46</v>
      </c>
      <c r="E17" s="15" t="s">
        <v>22</v>
      </c>
      <c r="F17" s="15" t="s">
        <v>15</v>
      </c>
    </row>
    <row r="18" spans="2:6" ht="30" customHeight="1" x14ac:dyDescent="0.25">
      <c r="B18" s="16">
        <f t="shared" si="0"/>
        <v>0.5</v>
      </c>
      <c r="C18" s="16" t="s">
        <v>47</v>
      </c>
      <c r="D18" s="17" t="s">
        <v>46</v>
      </c>
      <c r="E18" s="18" t="s">
        <v>17</v>
      </c>
      <c r="F18" s="12"/>
    </row>
    <row r="19" spans="2:6" ht="30" customHeight="1" x14ac:dyDescent="0.25">
      <c r="B19" s="19" t="str">
        <f>IF(ISBLANK(C18),MeetingData[[#Totals],[End]]+HOUR(1230),C18)</f>
        <v>12:30 PM</v>
      </c>
      <c r="C19" s="20">
        <v>0.54166666666666663</v>
      </c>
      <c r="D19" s="7" t="s">
        <v>46</v>
      </c>
      <c r="E19" s="6" t="s">
        <v>51</v>
      </c>
      <c r="F19" s="6" t="s">
        <v>23</v>
      </c>
    </row>
    <row r="20" spans="2:6" ht="30" customHeight="1" x14ac:dyDescent="0.25">
      <c r="B20" s="8">
        <v>0.54166666666666663</v>
      </c>
      <c r="C20" s="8">
        <v>0.55555555555555558</v>
      </c>
      <c r="D20" s="7" t="s">
        <v>48</v>
      </c>
      <c r="E20" s="6" t="s">
        <v>52</v>
      </c>
      <c r="F20" s="6" t="s">
        <v>24</v>
      </c>
    </row>
    <row r="21" spans="2:6" ht="30" customHeight="1" x14ac:dyDescent="0.25">
      <c r="B21" s="8">
        <f t="shared" ref="B21:B22" si="1">IF(ISBLANK(C20),"",C20)</f>
        <v>0.55555555555555558</v>
      </c>
      <c r="C21" s="8">
        <v>0.56944444444444442</v>
      </c>
      <c r="D21" s="7" t="s">
        <v>48</v>
      </c>
      <c r="E21" s="6" t="s">
        <v>30</v>
      </c>
      <c r="F21" s="6" t="s">
        <v>25</v>
      </c>
    </row>
    <row r="22" spans="2:6" ht="30" customHeight="1" x14ac:dyDescent="0.25">
      <c r="B22" s="8">
        <f t="shared" si="1"/>
        <v>0.56944444444444442</v>
      </c>
      <c r="C22" s="8">
        <v>0.58333333333333337</v>
      </c>
      <c r="D22" s="21" t="s">
        <v>48</v>
      </c>
      <c r="E22" s="6" t="s">
        <v>53</v>
      </c>
      <c r="F22" s="6" t="s">
        <v>26</v>
      </c>
    </row>
    <row r="23" spans="2:6" ht="30" customHeight="1" x14ac:dyDescent="0.25">
      <c r="B23" s="22">
        <v>0.58333333333333337</v>
      </c>
      <c r="C23" s="9">
        <v>0.59027777777777779</v>
      </c>
      <c r="D23" s="23" t="s">
        <v>45</v>
      </c>
      <c r="E23" s="24" t="s">
        <v>16</v>
      </c>
      <c r="F23" s="25"/>
    </row>
    <row r="24" spans="2:6" ht="30" customHeight="1" x14ac:dyDescent="0.25">
      <c r="B24" s="26" t="s">
        <v>37</v>
      </c>
      <c r="C24" s="26" t="s">
        <v>36</v>
      </c>
      <c r="D24" s="21" t="s">
        <v>48</v>
      </c>
      <c r="E24" s="6" t="s">
        <v>31</v>
      </c>
      <c r="F24" s="27" t="s">
        <v>57</v>
      </c>
    </row>
    <row r="25" spans="2:6" ht="30" customHeight="1" x14ac:dyDescent="0.25">
      <c r="B25" s="26" t="s">
        <v>36</v>
      </c>
      <c r="C25" s="26" t="s">
        <v>38</v>
      </c>
      <c r="D25" s="21" t="s">
        <v>43</v>
      </c>
      <c r="E25" s="28" t="s">
        <v>54</v>
      </c>
      <c r="F25" s="6" t="s">
        <v>27</v>
      </c>
    </row>
    <row r="26" spans="2:6" ht="30" customHeight="1" x14ac:dyDescent="0.25">
      <c r="B26" s="26" t="s">
        <v>38</v>
      </c>
      <c r="C26" s="26" t="s">
        <v>39</v>
      </c>
      <c r="D26" s="21" t="s">
        <v>43</v>
      </c>
      <c r="E26" s="29" t="s">
        <v>35</v>
      </c>
      <c r="F26" s="6" t="s">
        <v>28</v>
      </c>
    </row>
    <row r="27" spans="2:6" ht="30" customHeight="1" x14ac:dyDescent="0.25">
      <c r="B27" s="26" t="s">
        <v>39</v>
      </c>
      <c r="C27" s="26" t="s">
        <v>40</v>
      </c>
      <c r="D27" s="21" t="s">
        <v>46</v>
      </c>
      <c r="E27" s="30" t="s">
        <v>32</v>
      </c>
      <c r="F27" s="6" t="s">
        <v>29</v>
      </c>
    </row>
    <row r="28" spans="2:6" ht="30" customHeight="1" x14ac:dyDescent="0.25">
      <c r="B28" s="26" t="s">
        <v>40</v>
      </c>
      <c r="C28" s="26" t="s">
        <v>41</v>
      </c>
      <c r="D28" s="21" t="s">
        <v>46</v>
      </c>
      <c r="E28" s="6" t="s">
        <v>55</v>
      </c>
      <c r="F28" s="31" t="s">
        <v>56</v>
      </c>
    </row>
  </sheetData>
  <mergeCells count="4">
    <mergeCell ref="B7:E7"/>
    <mergeCell ref="C6:E6"/>
    <mergeCell ref="C4:E4"/>
    <mergeCell ref="C5:E5"/>
  </mergeCells>
  <phoneticPr fontId="1" type="noConversion"/>
  <dataValidations xWindow="52" yWindow="286" count="16">
    <dataValidation allowBlank="1" showInputMessage="1" showErrorMessage="1" prompt="Create an Adjustable Meeting Agenda in this worksheet. Enter meeting details in cells C4 through C6. Enter meeting specifics in Meeting Data table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Date in this cell and meeting Title, Location, and Date in cells below" sqref="B3" xr:uid="{00000000-0002-0000-0000-000003000000}"/>
    <dataValidation allowBlank="1" showInputMessage="1" showErrorMessage="1" prompt="Enter meeting Title in cell at right" sqref="B4" xr:uid="{00000000-0002-0000-0000-000004000000}"/>
    <dataValidation allowBlank="1" showInputMessage="1" showErrorMessage="1" prompt="Enter meeting Location in cell at right" sqref="B5" xr:uid="{00000000-0002-0000-0000-000005000000}"/>
    <dataValidation allowBlank="1" showInputMessage="1" showErrorMessage="1" prompt="Enter meeting Date in cell at right" sqref="B6" xr:uid="{00000000-0002-0000-0000-000006000000}"/>
    <dataValidation allowBlank="1" showInputMessage="1" showErrorMessage="1" prompt="Enter meeting Title in this cell" sqref="C4:E4" xr:uid="{00000000-0002-0000-0000-000007000000}"/>
    <dataValidation allowBlank="1" showInputMessage="1" showErrorMessage="1" prompt="Enter meeting Location in this cell" sqref="C5:E5" xr:uid="{00000000-0002-0000-0000-000008000000}"/>
    <dataValidation allowBlank="1" showInputMessage="1" showErrorMessage="1" prompt="Enter meeting Date in this cell" sqref="C6:E6" xr:uid="{00000000-0002-0000-0000-000009000000}"/>
    <dataValidation allowBlank="1" showInputMessage="1" showErrorMessage="1" prompt="Company Name from cell B1 will automatically prepend the word &quot;CONFIDENTIAL&quot; in this cell" sqref="F7" xr:uid="{00000000-0002-0000-0000-00000A000000}"/>
    <dataValidation allowBlank="1" showInputMessage="1" showErrorMessage="1" prompt="Enter Start time in this column under this heading. Use heading filters to find specific entries" sqref="B8" xr:uid="{00000000-0002-0000-0000-00000B000000}"/>
    <dataValidation allowBlank="1" showInputMessage="1" showErrorMessage="1" prompt="End time is automatically calculated in this column under this heading" sqref="C8" xr:uid="{00000000-0002-0000-0000-00000C000000}"/>
    <dataValidation allowBlank="1" showInputMessage="1" showErrorMessage="1" prompt="Enter Time duration in this column under this heading" sqref="D8" xr:uid="{00000000-0002-0000-0000-00000D000000}"/>
    <dataValidation allowBlank="1" showInputMessage="1" showErrorMessage="1" prompt="Enter Item in this column under this heading" sqref="E8" xr:uid="{00000000-0002-0000-0000-00000E000000}"/>
    <dataValidation allowBlank="1" showInputMessage="1" showErrorMessage="1" prompt="Enter Contact person name in this column under this heading" sqref="F8" xr:uid="{00000000-0002-0000-0000-00000F000000}"/>
  </dataValidations>
  <printOptions horizontalCentered="1"/>
  <pageMargins left="0.75" right="0.75" top="1" bottom="1" header="0.5" footer="0.5"/>
  <pageSetup scale="7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55B72A-4EA3-4C68-8193-5B75E0E4C40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A3F77083-1296-4BD8-9C43-15B6B30681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DE1DB8-EEE7-4167-9E25-26E0259E3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Meeting Agenda</vt:lpstr>
      <vt:lpstr>' Meeting Agenda'!Print_Titles</vt:lpstr>
      <vt:lpstr>RowTitleRegion1..C6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2019-06-15T09:32:20Z</dcterms:created>
  <dcterms:modified xsi:type="dcterms:W3CDTF">2020-10-02T19:18:40Z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